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Поварово, Радумля, Берсеневка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5" i="1" l="1"/>
  <c r="F85" i="1"/>
  <c r="H84" i="1"/>
  <c r="E83" i="1"/>
  <c r="E85" i="1" s="1"/>
  <c r="H83" i="1" l="1"/>
  <c r="H85" i="1" s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8" i="1" l="1"/>
  <c r="E61" i="1" s="1"/>
  <c r="I38" i="1"/>
</calcChain>
</file>

<file path=xl/sharedStrings.xml><?xml version="1.0" encoding="utf-8"?>
<sst xmlns="http://schemas.openxmlformats.org/spreadsheetml/2006/main" count="106" uniqueCount="87">
  <si>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</si>
  <si>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</si>
  <si>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</si>
  <si>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</si>
  <si>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</si>
  <si>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</si>
  <si>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</si>
  <si>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</si>
  <si>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</si>
  <si>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</si>
  <si>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</si>
  <si>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</si>
  <si>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</si>
  <si>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</si>
  <si>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</si>
  <si>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</si>
  <si>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</si>
  <si>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</si>
  <si>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</si>
  <si>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</si>
  <si>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</si>
  <si>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</si>
  <si>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</si>
  <si>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</si>
  <si>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</si>
  <si>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</si>
  <si>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</si>
  <si>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</si>
  <si>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</si>
  <si>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</si>
  <si>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</si>
  <si>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</si>
  <si>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</si>
  <si>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</si>
  <si>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</si>
  <si>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</si>
  <si>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</si>
  <si>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</si>
  <si>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</si>
  <si>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</si>
  <si>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</si>
  <si>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</si>
  <si>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</si>
  <si>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</si>
  <si>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</si>
  <si>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</si>
  <si>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</si>
  <si>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</si>
  <si>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</si>
  <si>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</si>
  <si>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</si>
  <si>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</si>
  <si>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</si>
  <si>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</si>
  <si>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</si>
  <si>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</si>
  <si>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</si>
  <si>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</si>
  <si>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</si>
  <si>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</si>
  <si>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</si>
  <si>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</si>
  <si>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</si>
  <si>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</si>
  <si>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</si>
  <si>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</si>
  <si>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</si>
  <si>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</si>
  <si>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</si>
  <si>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</si>
  <si>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</si>
  <si>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</si>
  <si>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</si>
  <si>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</si>
  <si>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</si>
  <si>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 , мкр. "Поварово-2" дом № 11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</si>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</sst>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5"/>
  <sheetViews>
    <sheetView tabSelected="1" topLeftCell="A72" zoomScale="130" zoomScaleNormal="130" workbookViewId="0">
      <selection activeCell="H69" sqref="H69:I69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ht="32.25" customHeight="1" x14ac:dyDescent="0.25">
      <c r="B5" s="51" t="s">
        <v>75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x14ac:dyDescent="0.25">
      <c r="B7" s="53" t="s">
        <v>72</v>
      </c>
      <c r="C7" s="53"/>
      <c r="D7" s="53"/>
      <c r="E7" s="53"/>
      <c r="F7" s="53"/>
      <c r="G7" s="53"/>
      <c r="H7" s="53"/>
      <c r="I7" s="53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27.75" customHeight="1" x14ac:dyDescent="0.25">
      <c r="B9" s="51" t="s">
        <v>70</v>
      </c>
      <c r="C9" s="51"/>
      <c r="D9" s="51"/>
      <c r="E9" s="51"/>
      <c r="F9" s="51"/>
      <c r="G9" s="51"/>
      <c r="H9" s="51"/>
      <c r="I9" s="51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28.5" customHeight="1" x14ac:dyDescent="0.25">
      <c r="B11" s="58" t="s">
        <v>74</v>
      </c>
      <c r="C11" s="51"/>
      <c r="D11" s="51"/>
      <c r="E11" s="51"/>
      <c r="F11" s="51"/>
      <c r="G11" s="51"/>
      <c r="H11" s="51"/>
      <c r="I11" s="51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71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73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777.38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4" t="s">
        <v>0</v>
      </c>
      <c r="C28" s="54" t="s">
        <v>1</v>
      </c>
      <c r="D28" s="54" t="s">
        <v>2</v>
      </c>
      <c r="E28" s="54" t="s">
        <v>30</v>
      </c>
      <c r="F28" s="56" t="s">
        <v>3</v>
      </c>
      <c r="G28" s="57"/>
      <c r="H28" s="56" t="s">
        <v>4</v>
      </c>
      <c r="I28" s="57"/>
    </row>
    <row r="29" spans="2:9" ht="78.75" customHeight="1" x14ac:dyDescent="0.25">
      <c r="B29" s="55"/>
      <c r="C29" s="55"/>
      <c r="D29" s="55"/>
      <c r="E29" s="55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76</v>
      </c>
      <c r="D31" s="21" t="s">
        <v>77</v>
      </c>
      <c r="E31" s="20">
        <v>78960.960000000006</v>
      </c>
      <c r="F31" s="20">
        <v>1</v>
      </c>
      <c r="G31" s="20">
        <f>E31</f>
        <v>78960.960000000006</v>
      </c>
      <c r="H31" s="20">
        <v>1</v>
      </c>
      <c r="I31" s="20">
        <f>E31</f>
        <v>78960.960000000006</v>
      </c>
    </row>
    <row r="32" spans="2:9" ht="22.5" x14ac:dyDescent="0.25">
      <c r="B32" s="20">
        <v>2</v>
      </c>
      <c r="C32" s="21" t="s">
        <v>78</v>
      </c>
      <c r="D32" s="21" t="s">
        <v>77</v>
      </c>
      <c r="E32" s="20">
        <v>9870</v>
      </c>
      <c r="F32" s="20">
        <v>1</v>
      </c>
      <c r="G32" s="20">
        <f t="shared" ref="G32:G37" si="0">E32</f>
        <v>9870</v>
      </c>
      <c r="H32" s="20">
        <v>1</v>
      </c>
      <c r="I32" s="20">
        <f t="shared" ref="I32:I37" si="1">E32</f>
        <v>9870</v>
      </c>
    </row>
    <row r="33" spans="2:9" x14ac:dyDescent="0.25">
      <c r="B33" s="20">
        <v>3</v>
      </c>
      <c r="C33" s="21" t="s">
        <v>79</v>
      </c>
      <c r="D33" s="21" t="s">
        <v>77</v>
      </c>
      <c r="E33" s="20">
        <v>23119.200000000001</v>
      </c>
      <c r="F33" s="20">
        <v>1</v>
      </c>
      <c r="G33" s="20">
        <f t="shared" si="0"/>
        <v>23119.200000000001</v>
      </c>
      <c r="H33" s="20">
        <v>1</v>
      </c>
      <c r="I33" s="20">
        <f t="shared" si="1"/>
        <v>23119.200000000001</v>
      </c>
    </row>
    <row r="34" spans="2:9" ht="22.5" x14ac:dyDescent="0.25">
      <c r="B34" s="15">
        <v>4</v>
      </c>
      <c r="C34" s="21" t="s">
        <v>80</v>
      </c>
      <c r="D34" s="21" t="s">
        <v>77</v>
      </c>
      <c r="E34" s="20">
        <v>24719.759999999998</v>
      </c>
      <c r="F34" s="20">
        <v>1</v>
      </c>
      <c r="G34" s="20">
        <f t="shared" si="0"/>
        <v>24719.759999999998</v>
      </c>
      <c r="H34" s="20">
        <v>1</v>
      </c>
      <c r="I34" s="20">
        <f t="shared" si="1"/>
        <v>24719.759999999998</v>
      </c>
    </row>
    <row r="35" spans="2:9" x14ac:dyDescent="0.25">
      <c r="B35" s="15">
        <v>5</v>
      </c>
      <c r="C35" s="21" t="s">
        <v>81</v>
      </c>
      <c r="D35" s="21" t="s">
        <v>77</v>
      </c>
      <c r="E35" s="15">
        <v>22185.66</v>
      </c>
      <c r="F35" s="15">
        <v>1</v>
      </c>
      <c r="G35" s="20">
        <f t="shared" si="0"/>
        <v>22185.66</v>
      </c>
      <c r="H35" s="15">
        <v>1</v>
      </c>
      <c r="I35" s="20">
        <f t="shared" si="1"/>
        <v>22185.66</v>
      </c>
    </row>
    <row r="36" spans="2:9" ht="22.5" x14ac:dyDescent="0.25">
      <c r="B36" s="15">
        <v>6</v>
      </c>
      <c r="C36" s="21" t="s">
        <v>82</v>
      </c>
      <c r="D36" s="21" t="s">
        <v>77</v>
      </c>
      <c r="E36" s="15">
        <v>7780.86</v>
      </c>
      <c r="F36" s="15">
        <v>1</v>
      </c>
      <c r="G36" s="20">
        <f t="shared" si="0"/>
        <v>7780.86</v>
      </c>
      <c r="H36" s="15">
        <v>1</v>
      </c>
      <c r="I36" s="20">
        <f t="shared" si="1"/>
        <v>7780.86</v>
      </c>
    </row>
    <row r="37" spans="2:9" ht="22.5" x14ac:dyDescent="0.25">
      <c r="B37" s="15">
        <v>7</v>
      </c>
      <c r="C37" s="21" t="s">
        <v>83</v>
      </c>
      <c r="D37" s="21" t="s">
        <v>77</v>
      </c>
      <c r="E37" s="15">
        <v>12181.92</v>
      </c>
      <c r="F37" s="15">
        <v>1</v>
      </c>
      <c r="G37" s="20">
        <f t="shared" si="0"/>
        <v>12181.92</v>
      </c>
      <c r="H37" s="15">
        <v>1</v>
      </c>
      <c r="I37" s="20">
        <f t="shared" si="1"/>
        <v>12181.92</v>
      </c>
    </row>
    <row r="38" spans="2:9" x14ac:dyDescent="0.25">
      <c r="B38" s="26" t="s">
        <v>27</v>
      </c>
      <c r="C38" s="27"/>
      <c r="D38" s="27"/>
      <c r="E38" s="28"/>
      <c r="F38" s="10" t="s">
        <v>26</v>
      </c>
      <c r="G38" s="15">
        <f>SUM(G31:G37)</f>
        <v>178818.36000000002</v>
      </c>
      <c r="H38" s="15" t="s">
        <v>26</v>
      </c>
      <c r="I38" s="15">
        <f>SUM(I31:I37)</f>
        <v>178818.36000000002</v>
      </c>
    </row>
    <row r="40" spans="2:9" ht="15.75" x14ac:dyDescent="0.25">
      <c r="B40" s="30" t="s">
        <v>59</v>
      </c>
      <c r="C40" s="30"/>
      <c r="D40" s="30"/>
      <c r="E40" s="30"/>
      <c r="F40" s="30"/>
      <c r="G40" s="30"/>
      <c r="H40" s="30"/>
      <c r="I40" s="30"/>
    </row>
    <row r="41" spans="2:9" ht="15.75" x14ac:dyDescent="0.25">
      <c r="B41" s="30" t="s">
        <v>60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61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62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63</v>
      </c>
      <c r="C44" s="30"/>
      <c r="D44" s="30"/>
      <c r="E44" s="30"/>
      <c r="F44" s="30"/>
      <c r="G44" s="43">
        <v>-101290</v>
      </c>
      <c r="H44" s="43"/>
      <c r="I44" s="18" t="s">
        <v>58</v>
      </c>
    </row>
    <row r="45" spans="2:9" ht="15.75" x14ac:dyDescent="0.25">
      <c r="B45" s="30" t="s">
        <v>64</v>
      </c>
      <c r="C45" s="30"/>
      <c r="D45" s="30"/>
      <c r="E45" s="30"/>
      <c r="F45" s="30"/>
      <c r="G45" s="30"/>
      <c r="H45" s="30"/>
      <c r="I45" s="30"/>
    </row>
    <row r="46" spans="2:9" ht="15.75" x14ac:dyDescent="0.25">
      <c r="B46" s="30" t="s">
        <v>65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66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67</v>
      </c>
      <c r="C48" s="30"/>
      <c r="D48" s="30"/>
      <c r="E48" s="30"/>
      <c r="F48" s="30"/>
      <c r="G48" s="30"/>
      <c r="H48" s="19">
        <v>10688</v>
      </c>
      <c r="I48" s="18" t="s">
        <v>58</v>
      </c>
    </row>
    <row r="49" spans="2:9" ht="15.75" x14ac:dyDescent="0.25">
      <c r="B49" s="30" t="s">
        <v>68</v>
      </c>
      <c r="C49" s="30"/>
      <c r="D49" s="30"/>
      <c r="E49" s="30"/>
      <c r="F49" s="30"/>
      <c r="G49" s="30"/>
      <c r="H49" s="30"/>
      <c r="I49" s="30"/>
    </row>
    <row r="50" spans="2:9" ht="15.75" x14ac:dyDescent="0.25">
      <c r="B50" s="18" t="s">
        <v>69</v>
      </c>
      <c r="C50" s="18"/>
      <c r="D50" s="43">
        <v>0</v>
      </c>
      <c r="E50" s="43"/>
      <c r="F50" s="18" t="s">
        <v>58</v>
      </c>
      <c r="G50" s="18"/>
      <c r="H50" s="18"/>
      <c r="I50" s="18"/>
    </row>
    <row r="51" spans="2:9" ht="15.75" x14ac:dyDescent="0.25">
      <c r="B51" s="30" t="s">
        <v>85</v>
      </c>
      <c r="C51" s="30"/>
      <c r="D51" s="30"/>
      <c r="E51" s="30"/>
      <c r="F51" s="30"/>
      <c r="G51" s="30"/>
      <c r="H51" s="30"/>
      <c r="I51" s="30"/>
    </row>
    <row r="52" spans="2:9" ht="15.75" x14ac:dyDescent="0.25">
      <c r="B52" s="30" t="s">
        <v>84</v>
      </c>
      <c r="C52" s="30"/>
      <c r="D52" s="30"/>
      <c r="E52" s="30"/>
      <c r="F52" s="30"/>
      <c r="G52" s="30"/>
      <c r="H52" s="19">
        <v>-90602</v>
      </c>
      <c r="I52" s="18" t="s">
        <v>58</v>
      </c>
    </row>
    <row r="54" spans="2:9" ht="87.75" customHeight="1" x14ac:dyDescent="0.25">
      <c r="B54" s="13" t="s">
        <v>0</v>
      </c>
      <c r="C54" s="32" t="s">
        <v>28</v>
      </c>
      <c r="D54" s="32"/>
      <c r="E54" s="13" t="s">
        <v>29</v>
      </c>
      <c r="F54" s="13" t="s">
        <v>31</v>
      </c>
      <c r="G54" s="13" t="s">
        <v>32</v>
      </c>
      <c r="H54" s="22" t="s">
        <v>33</v>
      </c>
      <c r="I54" s="22"/>
    </row>
    <row r="55" spans="2:9" x14ac:dyDescent="0.25">
      <c r="B55" s="5">
        <v>1</v>
      </c>
      <c r="C55" s="23">
        <v>2</v>
      </c>
      <c r="D55" s="23"/>
      <c r="E55" s="5">
        <v>3</v>
      </c>
      <c r="F55" s="5">
        <v>4</v>
      </c>
      <c r="G55" s="5">
        <v>5</v>
      </c>
      <c r="H55" s="23">
        <v>6</v>
      </c>
      <c r="I55" s="23"/>
    </row>
    <row r="56" spans="2:9" x14ac:dyDescent="0.25">
      <c r="B56" s="9"/>
      <c r="C56" s="24">
        <v>0</v>
      </c>
      <c r="D56" s="24"/>
      <c r="E56" s="9">
        <v>0</v>
      </c>
      <c r="F56" s="9">
        <v>0</v>
      </c>
      <c r="G56" s="9">
        <v>0</v>
      </c>
      <c r="H56" s="24">
        <v>0</v>
      </c>
      <c r="I56" s="24"/>
    </row>
    <row r="57" spans="2:9" x14ac:dyDescent="0.25">
      <c r="B57" s="9"/>
      <c r="C57" s="24"/>
      <c r="D57" s="24"/>
      <c r="E57" s="9"/>
      <c r="F57" s="9"/>
      <c r="G57" s="9"/>
      <c r="H57" s="24"/>
      <c r="I57" s="24"/>
    </row>
    <row r="58" spans="2:9" x14ac:dyDescent="0.25">
      <c r="B58" s="26" t="s">
        <v>27</v>
      </c>
      <c r="C58" s="27"/>
      <c r="D58" s="27"/>
      <c r="E58" s="28"/>
      <c r="F58" s="9"/>
      <c r="G58" s="16" t="s">
        <v>26</v>
      </c>
      <c r="H58" s="25" t="s">
        <v>26</v>
      </c>
      <c r="I58" s="25"/>
    </row>
    <row r="60" spans="2:9" ht="15.75" x14ac:dyDescent="0.25">
      <c r="B60" s="31" t="s">
        <v>56</v>
      </c>
      <c r="C60" s="31"/>
      <c r="D60" s="31"/>
      <c r="E60" s="31"/>
      <c r="F60" s="31"/>
      <c r="G60" s="31"/>
      <c r="H60" s="31"/>
      <c r="I60" s="31"/>
    </row>
    <row r="61" spans="2:9" ht="15.75" x14ac:dyDescent="0.25">
      <c r="B61" s="17" t="s">
        <v>57</v>
      </c>
      <c r="C61" s="17"/>
      <c r="D61" s="17"/>
      <c r="E61" s="36">
        <f>G38</f>
        <v>178818.36000000002</v>
      </c>
      <c r="F61" s="36"/>
      <c r="G61" s="17" t="s">
        <v>58</v>
      </c>
      <c r="H61" s="17"/>
      <c r="I61" s="17"/>
    </row>
    <row r="63" spans="2:9" ht="15.75" x14ac:dyDescent="0.25">
      <c r="B63" s="31" t="s">
        <v>34</v>
      </c>
      <c r="C63" s="31"/>
      <c r="D63" s="31"/>
      <c r="E63" s="31"/>
      <c r="F63" s="31"/>
      <c r="G63" s="31"/>
      <c r="H63" s="31"/>
      <c r="I63" s="31"/>
    </row>
    <row r="64" spans="2:9" ht="15.75" x14ac:dyDescent="0.25">
      <c r="B64" s="31" t="s">
        <v>35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36</v>
      </c>
      <c r="C65" s="31"/>
      <c r="D65" s="31"/>
      <c r="E65" s="31"/>
      <c r="F65" s="31"/>
      <c r="G65" s="31"/>
      <c r="H65" s="31"/>
      <c r="I65" s="31"/>
    </row>
    <row r="67" spans="2:9" ht="105.75" customHeight="1" x14ac:dyDescent="0.25">
      <c r="B67" s="12" t="s">
        <v>0</v>
      </c>
      <c r="C67" s="40" t="s">
        <v>37</v>
      </c>
      <c r="D67" s="41"/>
      <c r="E67" s="40" t="s">
        <v>38</v>
      </c>
      <c r="F67" s="42"/>
      <c r="G67" s="41"/>
      <c r="H67" s="40" t="s">
        <v>39</v>
      </c>
      <c r="I67" s="41"/>
    </row>
    <row r="68" spans="2:9" x14ac:dyDescent="0.25">
      <c r="B68" s="14">
        <v>1</v>
      </c>
      <c r="C68" s="37">
        <v>2</v>
      </c>
      <c r="D68" s="38"/>
      <c r="E68" s="37">
        <v>3</v>
      </c>
      <c r="F68" s="39"/>
      <c r="G68" s="38"/>
      <c r="H68" s="37">
        <v>4</v>
      </c>
      <c r="I68" s="38"/>
    </row>
    <row r="69" spans="2:9" x14ac:dyDescent="0.25">
      <c r="B69" s="9"/>
      <c r="C69" s="33">
        <v>1</v>
      </c>
      <c r="D69" s="34"/>
      <c r="E69" s="33">
        <v>1</v>
      </c>
      <c r="F69" s="35"/>
      <c r="G69" s="34"/>
      <c r="H69" s="33">
        <v>24957.45</v>
      </c>
      <c r="I69" s="34"/>
    </row>
    <row r="71" spans="2:9" ht="15.75" x14ac:dyDescent="0.25">
      <c r="B71" s="30" t="s">
        <v>55</v>
      </c>
      <c r="C71" s="30"/>
      <c r="D71" s="30"/>
      <c r="E71" s="30"/>
      <c r="F71" s="30"/>
      <c r="G71" s="30"/>
      <c r="H71" s="30"/>
      <c r="I71" s="30"/>
    </row>
    <row r="72" spans="2:9" ht="15.75" x14ac:dyDescent="0.25">
      <c r="B72" s="30" t="s">
        <v>54</v>
      </c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53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52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51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50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49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48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47</v>
      </c>
      <c r="C79" s="30"/>
      <c r="D79" s="30"/>
      <c r="E79" s="30"/>
      <c r="F79" s="30"/>
      <c r="G79" s="30"/>
      <c r="H79" s="30"/>
      <c r="I79" s="30"/>
    </row>
    <row r="81" spans="2:9" ht="45" x14ac:dyDescent="0.25">
      <c r="B81" s="13" t="s">
        <v>0</v>
      </c>
      <c r="C81" s="32" t="s">
        <v>40</v>
      </c>
      <c r="D81" s="32"/>
      <c r="E81" s="13" t="s">
        <v>41</v>
      </c>
      <c r="F81" s="13" t="s">
        <v>42</v>
      </c>
      <c r="G81" s="13" t="s">
        <v>43</v>
      </c>
      <c r="H81" s="22" t="s">
        <v>44</v>
      </c>
      <c r="I81" s="22"/>
    </row>
    <row r="82" spans="2:9" x14ac:dyDescent="0.25">
      <c r="B82" s="5">
        <v>1</v>
      </c>
      <c r="C82" s="23">
        <v>2</v>
      </c>
      <c r="D82" s="23"/>
      <c r="E82" s="5">
        <v>3</v>
      </c>
      <c r="F82" s="5">
        <v>4</v>
      </c>
      <c r="G82" s="5">
        <v>5</v>
      </c>
      <c r="H82" s="23">
        <v>6</v>
      </c>
      <c r="I82" s="23"/>
    </row>
    <row r="83" spans="2:9" ht="28.5" customHeight="1" x14ac:dyDescent="0.25">
      <c r="B83" s="15">
        <v>1</v>
      </c>
      <c r="C83" s="29" t="s">
        <v>45</v>
      </c>
      <c r="D83" s="29"/>
      <c r="E83" s="9">
        <f>72525.95-8.4</f>
        <v>72517.55</v>
      </c>
      <c r="F83" s="9">
        <v>133667.34</v>
      </c>
      <c r="G83" s="9">
        <v>136777.15</v>
      </c>
      <c r="H83" s="24">
        <f>E83+F83-G83</f>
        <v>69407.74000000002</v>
      </c>
      <c r="I83" s="24"/>
    </row>
    <row r="84" spans="2:9" ht="32.25" customHeight="1" x14ac:dyDescent="0.25">
      <c r="B84" s="15">
        <v>2</v>
      </c>
      <c r="C84" s="29" t="s">
        <v>46</v>
      </c>
      <c r="D84" s="29"/>
      <c r="E84" s="9">
        <v>59643.09</v>
      </c>
      <c r="F84" s="9">
        <v>45151.02</v>
      </c>
      <c r="G84" s="9">
        <v>50907.57</v>
      </c>
      <c r="H84" s="24">
        <f>E84+F84-G84</f>
        <v>53886.539999999986</v>
      </c>
      <c r="I84" s="24"/>
    </row>
    <row r="85" spans="2:9" x14ac:dyDescent="0.25">
      <c r="B85" s="26" t="s">
        <v>27</v>
      </c>
      <c r="C85" s="27"/>
      <c r="D85" s="28"/>
      <c r="E85" s="11">
        <f>SUM(E83:E84)</f>
        <v>132160.64000000001</v>
      </c>
      <c r="F85" s="11">
        <f>SUM(F83:F84)</f>
        <v>178818.36</v>
      </c>
      <c r="G85" s="11">
        <f>SUM(G83:G84)</f>
        <v>187684.72</v>
      </c>
      <c r="H85" s="25">
        <f>SUM(H83:I84)</f>
        <v>123294.28</v>
      </c>
      <c r="I85" s="25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8:E38"/>
    <mergeCell ref="B40:I40"/>
    <mergeCell ref="B41:I41"/>
    <mergeCell ref="B42:I42"/>
    <mergeCell ref="B43:I43"/>
    <mergeCell ref="H55:I55"/>
    <mergeCell ref="B45:I45"/>
    <mergeCell ref="B46:I46"/>
    <mergeCell ref="B47:I47"/>
    <mergeCell ref="B49:I49"/>
    <mergeCell ref="B44:F44"/>
    <mergeCell ref="G44:H44"/>
    <mergeCell ref="B48:G48"/>
    <mergeCell ref="D50:E50"/>
    <mergeCell ref="B52:G52"/>
    <mergeCell ref="B51:I51"/>
    <mergeCell ref="C54:D54"/>
    <mergeCell ref="C69:D69"/>
    <mergeCell ref="E69:G69"/>
    <mergeCell ref="H69:I69"/>
    <mergeCell ref="B71:I71"/>
    <mergeCell ref="E61:F61"/>
    <mergeCell ref="C68:D68"/>
    <mergeCell ref="E68:G68"/>
    <mergeCell ref="H68:I68"/>
    <mergeCell ref="C67:D67"/>
    <mergeCell ref="E67:G67"/>
    <mergeCell ref="H67:I67"/>
    <mergeCell ref="H85:I85"/>
    <mergeCell ref="B85:D85"/>
    <mergeCell ref="B78:I78"/>
    <mergeCell ref="B79:I79"/>
    <mergeCell ref="C81:D81"/>
    <mergeCell ref="H81:I81"/>
    <mergeCell ref="C82:D82"/>
    <mergeCell ref="H82:I82"/>
    <mergeCell ref="H58:I58"/>
    <mergeCell ref="B58:E58"/>
    <mergeCell ref="C83:D83"/>
    <mergeCell ref="H83:I83"/>
    <mergeCell ref="C84:D84"/>
    <mergeCell ref="H84:I84"/>
    <mergeCell ref="B73:I73"/>
    <mergeCell ref="B74:I74"/>
    <mergeCell ref="B75:I75"/>
    <mergeCell ref="B76:I76"/>
    <mergeCell ref="B77:I77"/>
    <mergeCell ref="B72:I72"/>
    <mergeCell ref="B60:I60"/>
    <mergeCell ref="B63:I63"/>
    <mergeCell ref="B64:I64"/>
    <mergeCell ref="B65:I65"/>
    <mergeCell ref="H54:I54"/>
    <mergeCell ref="C55:D55"/>
    <mergeCell ref="C56:D56"/>
    <mergeCell ref="H56:I56"/>
    <mergeCell ref="C57:D57"/>
    <mergeCell ref="H57:I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2026-03-18T11:38:34Z</dcterms:modified>
</cp:coreProperties>
</file>