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МС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I39" i="1"/>
  <c r="G39" i="1"/>
  <c r="H86" i="1" l="1"/>
  <c r="F86" i="1"/>
  <c r="G86" i="1"/>
  <c r="E86" i="1"/>
  <c r="H84" i="1" l="1"/>
  <c r="F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<sst xmlns="http://schemas.openxmlformats.org/spreadsheetml/2006/main" count="108" uniqueCount="87">
  <si>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</si>
  <si>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</si>
  <si>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</si>
  <si>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</si>
  <si>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</si>
  <si>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</si>
  <si>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</si>
  <si>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</si>
  <si>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</si>
  <si>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</si>
  <si>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</si>
  <si>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</si>
  <si>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</si>
  <si>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</si>
  <si>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</si>
  <si>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</si>
  <si>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</si>
  <si>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</si>
  <si>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</si>
  <si>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</si>
  <si>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</si>
  <si>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</si>
  <si>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</si>
  <si>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</si>
  <si>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</si>
  <si>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</si>
  <si>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</si>
  <si>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</si>
  <si>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</si>
  <si>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</si>
  <si>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</si>
  <si>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</si>
  <si>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</si>
  <si>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</si>
  <si>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</si>
  <si>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</si>
  <si>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</si>
  <si>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</si>
  <si>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</si>
  <si>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</si>
  <si>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</si>
  <si>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</si>
  <si>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</si>
  <si>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</si>
  <si>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</si>
  <si>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</si>
  <si>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</si>
  <si>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</si>
  <si>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</si>
  <si>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</si>
  <si>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</si>
  <si>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</si>
  <si>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</si>
  <si>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</si>
  <si>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</si>
  <si>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</si>
  <si>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</si>
  <si>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</si>
  <si>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</si>
  <si>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</si>
  <si>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</si>
  <si>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</si>
  <si>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</si>
  <si>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</si>
  <si>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</si>
  <si>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</si>
  <si>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</si>
  <si>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</si>
  <si>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</si>
  <si>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</si>
  <si>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</si>
  <si>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</si>
  <si>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</si>
  <si>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</si>
  <si>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</si>
  <si>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</si>
  <si>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"ММС-2", дом № 13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</si>
  <si>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</si>
  <si>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</si>
  <si>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</si>
  <si>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</si>
  <si>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</si>
  <si>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</si>
  <si>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</si>
  <si>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</si>
  <si>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</si>
  <si>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 xml:space="preserve"> 31 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</si>
</sst>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8" zoomScale="130" zoomScaleNormal="130" workbookViewId="0">
      <selection activeCell="D92" sqref="D92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76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73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735.89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138145.17000000001</v>
      </c>
      <c r="F31" s="20">
        <v>1</v>
      </c>
      <c r="G31" s="20">
        <f>E31</f>
        <v>138145.17000000001</v>
      </c>
      <c r="H31" s="20">
        <v>1</v>
      </c>
      <c r="I31" s="20">
        <f>E31</f>
        <v>138145.17000000001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18096.330000000002</v>
      </c>
      <c r="F32" s="20">
        <v>1</v>
      </c>
      <c r="G32" s="20">
        <f t="shared" ref="G32:G38" si="0">E32</f>
        <v>18096.330000000002</v>
      </c>
      <c r="H32" s="20">
        <v>1</v>
      </c>
      <c r="I32" s="20">
        <f t="shared" ref="I32:I38" si="1">E32</f>
        <v>18096.330000000002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22404.98</v>
      </c>
      <c r="F33" s="20">
        <v>1</v>
      </c>
      <c r="G33" s="20">
        <f t="shared" si="0"/>
        <v>22404.98</v>
      </c>
      <c r="H33" s="20">
        <v>1</v>
      </c>
      <c r="I33" s="20">
        <f t="shared" si="1"/>
        <v>22404.98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38212</v>
      </c>
      <c r="F34" s="20">
        <v>1</v>
      </c>
      <c r="G34" s="20">
        <f t="shared" si="0"/>
        <v>38212</v>
      </c>
      <c r="H34" s="20">
        <v>1</v>
      </c>
      <c r="I34" s="20">
        <f t="shared" si="1"/>
        <v>38212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29208.06</v>
      </c>
      <c r="F35" s="15">
        <v>1</v>
      </c>
      <c r="G35" s="20">
        <f t="shared" si="0"/>
        <v>29208.06</v>
      </c>
      <c r="H35" s="15">
        <v>1</v>
      </c>
      <c r="I35" s="20">
        <f t="shared" si="1"/>
        <v>29208.06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9231.15</v>
      </c>
      <c r="F36" s="15">
        <v>1</v>
      </c>
      <c r="G36" s="20">
        <f t="shared" si="0"/>
        <v>9231.15</v>
      </c>
      <c r="H36" s="15">
        <v>1</v>
      </c>
      <c r="I36" s="20">
        <f t="shared" si="1"/>
        <v>9231.15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7536.65</v>
      </c>
      <c r="F37" s="15">
        <v>1</v>
      </c>
      <c r="G37" s="20">
        <f t="shared" si="0"/>
        <v>7536.65</v>
      </c>
      <c r="H37" s="15">
        <v>1</v>
      </c>
      <c r="I37" s="20">
        <f t="shared" si="1"/>
        <v>7536.65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11797.98</v>
      </c>
      <c r="F38" s="15">
        <v>1</v>
      </c>
      <c r="G38" s="20">
        <f t="shared" si="0"/>
        <v>11797.98</v>
      </c>
      <c r="H38" s="15">
        <v>1</v>
      </c>
      <c r="I38" s="20">
        <f t="shared" si="1"/>
        <v>11797.98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9">
        <f>SUM(G31:G38)</f>
        <v>274632.32000000001</v>
      </c>
      <c r="H39" s="10" t="s">
        <v>26</v>
      </c>
      <c r="I39" s="9">
        <f>SUM(I31:I38)</f>
        <v>274632.32000000001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-9377</v>
      </c>
      <c r="H45" s="43"/>
      <c r="I45" s="18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9">
        <v>18160</v>
      </c>
      <c r="I49" s="18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30" t="s">
        <v>62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70</v>
      </c>
      <c r="C53" s="30"/>
      <c r="D53" s="30"/>
      <c r="E53" s="30"/>
      <c r="F53" s="30"/>
      <c r="G53" s="30"/>
      <c r="H53" s="19">
        <v>8783</v>
      </c>
      <c r="I53" s="18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x14ac:dyDescent="0.25">
      <c r="B57" s="9"/>
      <c r="C57" s="24">
        <v>0</v>
      </c>
      <c r="D57" s="24"/>
      <c r="E57" s="9">
        <v>0</v>
      </c>
      <c r="F57" s="9">
        <v>0</v>
      </c>
      <c r="G57" s="9">
        <v>0</v>
      </c>
      <c r="H57" s="24">
        <v>0</v>
      </c>
      <c r="I57" s="24"/>
    </row>
    <row r="58" spans="2:9" x14ac:dyDescent="0.25">
      <c r="B58" s="9"/>
      <c r="C58" s="24"/>
      <c r="D58" s="24"/>
      <c r="E58" s="9"/>
      <c r="F58" s="9"/>
      <c r="G58" s="9"/>
      <c r="H58" s="24"/>
      <c r="I58" s="24"/>
    </row>
    <row r="59" spans="2:9" x14ac:dyDescent="0.25">
      <c r="B59" s="26" t="s">
        <v>27</v>
      </c>
      <c r="C59" s="27"/>
      <c r="D59" s="27"/>
      <c r="E59" s="28"/>
      <c r="F59" s="9">
        <v>0</v>
      </c>
      <c r="G59" s="16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7" t="s">
        <v>57</v>
      </c>
      <c r="C62" s="17"/>
      <c r="D62" s="17"/>
      <c r="E62" s="36">
        <f>G39</f>
        <v>274632.32000000001</v>
      </c>
      <c r="F62" s="36"/>
      <c r="G62" s="17" t="s">
        <v>58</v>
      </c>
      <c r="H62" s="17"/>
      <c r="I62" s="17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0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40</v>
      </c>
      <c r="D82" s="32"/>
      <c r="E82" s="13" t="s">
        <v>41</v>
      </c>
      <c r="F82" s="13" t="s">
        <v>42</v>
      </c>
      <c r="G82" s="13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45</v>
      </c>
      <c r="D84" s="29"/>
      <c r="E84" s="9">
        <f>35697.64</f>
        <v>35697.64</v>
      </c>
      <c r="F84" s="9">
        <f>263908.8-946.42</f>
        <v>262962.38</v>
      </c>
      <c r="G84" s="9">
        <v>286910.27</v>
      </c>
      <c r="H84" s="24">
        <f>E84+F84-G84</f>
        <v>11749.75</v>
      </c>
      <c r="I84" s="24"/>
    </row>
    <row r="85" spans="2:9" ht="32.25" customHeight="1" x14ac:dyDescent="0.25">
      <c r="B85" s="15">
        <v>2</v>
      </c>
      <c r="C85" s="29" t="s">
        <v>46</v>
      </c>
      <c r="D85" s="29"/>
      <c r="E85" s="9">
        <v>0</v>
      </c>
      <c r="F85" s="9">
        <v>11669.94</v>
      </c>
      <c r="G85" s="9">
        <v>11669.94</v>
      </c>
      <c r="H85" s="24">
        <v>0</v>
      </c>
      <c r="I85" s="24"/>
    </row>
    <row r="86" spans="2:9" x14ac:dyDescent="0.25">
      <c r="B86" s="26" t="s">
        <v>27</v>
      </c>
      <c r="C86" s="27"/>
      <c r="D86" s="28"/>
      <c r="E86" s="11">
        <f>SUM(E84:E85)</f>
        <v>35697.64</v>
      </c>
      <c r="F86" s="11">
        <f t="shared" ref="F86:G86" si="2">SUM(F84:F85)</f>
        <v>274632.32000000001</v>
      </c>
      <c r="G86" s="11">
        <f t="shared" si="2"/>
        <v>298580.21000000002</v>
      </c>
      <c r="H86" s="25">
        <f>SUM(H84:I85)</f>
        <v>11749.75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2026-03-18T11:31:58Z</dcterms:modified>
</cp:coreProperties>
</file>